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chua_000\Documents\Steve Documents\"/>
    </mc:Choice>
  </mc:AlternateContent>
  <bookViews>
    <workbookView xWindow="0" yWindow="0" windowWidth="20475" windowHeight="10980"/>
  </bookViews>
  <sheets>
    <sheet name="Main" sheetId="1" r:id="rId1"/>
    <sheet name="NamesObject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G42" i="1" s="1"/>
  <c r="G6" i="1"/>
  <c r="F6" i="1"/>
  <c r="F15" i="1"/>
  <c r="G15" i="1" s="1"/>
  <c r="G24" i="1"/>
  <c r="F24" i="1"/>
  <c r="F33" i="1"/>
  <c r="G33" i="1" s="1"/>
  <c r="E42" i="1"/>
  <c r="B42" i="1"/>
  <c r="D42" i="1" s="1"/>
  <c r="E33" i="1"/>
  <c r="B33" i="1"/>
  <c r="D33" i="1" s="1"/>
  <c r="J27" i="2"/>
  <c r="K27" i="2" s="1"/>
  <c r="I27" i="2"/>
  <c r="F27" i="2"/>
  <c r="H27" i="2" s="1"/>
  <c r="J19" i="2"/>
  <c r="K19" i="2" s="1"/>
  <c r="I19" i="2"/>
  <c r="F19" i="2"/>
  <c r="H19" i="2" s="1"/>
  <c r="E24" i="1"/>
  <c r="B24" i="1"/>
  <c r="D24" i="1" s="1"/>
  <c r="E15" i="1"/>
  <c r="B15" i="1"/>
  <c r="D15" i="1" s="1"/>
  <c r="E6" i="1"/>
  <c r="B6" i="1"/>
  <c r="D6" i="1" s="1"/>
  <c r="I11" i="2"/>
  <c r="I3" i="2"/>
  <c r="F11" i="2"/>
  <c r="H11" i="2" s="1"/>
  <c r="F3" i="2"/>
  <c r="G3" i="2" s="1"/>
  <c r="J11" i="2"/>
  <c r="K11" i="2" s="1"/>
  <c r="K3" i="2"/>
  <c r="J3" i="2"/>
  <c r="C42" i="1" l="1"/>
  <c r="A43" i="1" s="1"/>
  <c r="C33" i="1"/>
  <c r="A34" i="1" s="1"/>
  <c r="G27" i="2"/>
  <c r="E28" i="2" s="1"/>
  <c r="G19" i="2"/>
  <c r="E20" i="2" s="1"/>
  <c r="C24" i="1"/>
  <c r="A25" i="1" s="1"/>
  <c r="C15" i="1"/>
  <c r="A16" i="1" s="1"/>
  <c r="C6" i="1"/>
  <c r="A7" i="1" s="1"/>
  <c r="G11" i="2"/>
  <c r="E12" i="2" s="1"/>
  <c r="H3" i="2"/>
  <c r="E4" i="2" s="1"/>
</calcChain>
</file>

<file path=xl/sharedStrings.xml><?xml version="1.0" encoding="utf-8"?>
<sst xmlns="http://schemas.openxmlformats.org/spreadsheetml/2006/main" count="148" uniqueCount="142">
  <si>
    <t>Liam</t>
  </si>
  <si>
    <t>Noah</t>
  </si>
  <si>
    <t>Oliver</t>
  </si>
  <si>
    <t>William</t>
  </si>
  <si>
    <t>Elijah</t>
  </si>
  <si>
    <t>James</t>
  </si>
  <si>
    <t>Benjamin</t>
  </si>
  <si>
    <t>Lucas</t>
  </si>
  <si>
    <t>Mason</t>
  </si>
  <si>
    <t>Ethan</t>
  </si>
  <si>
    <t>Alexander</t>
  </si>
  <si>
    <t>Henry</t>
  </si>
  <si>
    <t>Jacob</t>
  </si>
  <si>
    <t>Michael</t>
  </si>
  <si>
    <t>Daniel</t>
  </si>
  <si>
    <t>Logan</t>
  </si>
  <si>
    <t>Jackson</t>
  </si>
  <si>
    <t>Sebastian</t>
  </si>
  <si>
    <t>Jack</t>
  </si>
  <si>
    <t>Aiden</t>
  </si>
  <si>
    <t>Owen</t>
  </si>
  <si>
    <t>Samuel</t>
  </si>
  <si>
    <t>Matthew</t>
  </si>
  <si>
    <t>Joseph</t>
  </si>
  <si>
    <t>Levi</t>
  </si>
  <si>
    <t>Mateo</t>
  </si>
  <si>
    <t>David</t>
  </si>
  <si>
    <t>John</t>
  </si>
  <si>
    <t>Wyatt</t>
  </si>
  <si>
    <t>Carter</t>
  </si>
  <si>
    <t>Julian</t>
  </si>
  <si>
    <t>Luke</t>
  </si>
  <si>
    <t>Grayson</t>
  </si>
  <si>
    <t>Isaac</t>
  </si>
  <si>
    <t>Jayden</t>
  </si>
  <si>
    <t>Theodore</t>
  </si>
  <si>
    <t>Gabriel</t>
  </si>
  <si>
    <t>Anthony</t>
  </si>
  <si>
    <t>Dylan</t>
  </si>
  <si>
    <t>Leo</t>
  </si>
  <si>
    <t>Lincoln</t>
  </si>
  <si>
    <t>Jaxon</t>
  </si>
  <si>
    <t>Asher</t>
  </si>
  <si>
    <t>Christopher</t>
  </si>
  <si>
    <t>Josiah</t>
  </si>
  <si>
    <t>Andrew</t>
  </si>
  <si>
    <t>Thomas</t>
  </si>
  <si>
    <t>Joshua</t>
  </si>
  <si>
    <t>Ezra</t>
  </si>
  <si>
    <t>Hudson</t>
  </si>
  <si>
    <t xml:space="preserve">Olivia </t>
  </si>
  <si>
    <t xml:space="preserve">Emma </t>
  </si>
  <si>
    <t xml:space="preserve">Ava </t>
  </si>
  <si>
    <t xml:space="preserve">Sophia </t>
  </si>
  <si>
    <t xml:space="preserve">Isabella </t>
  </si>
  <si>
    <t xml:space="preserve">Charlotte </t>
  </si>
  <si>
    <t xml:space="preserve">Amelia </t>
  </si>
  <si>
    <t xml:space="preserve">Mia </t>
  </si>
  <si>
    <t xml:space="preserve">Harper </t>
  </si>
  <si>
    <t xml:space="preserve">Evelyn </t>
  </si>
  <si>
    <t xml:space="preserve">Abigail </t>
  </si>
  <si>
    <t xml:space="preserve">Emily </t>
  </si>
  <si>
    <t xml:space="preserve">Ella </t>
  </si>
  <si>
    <t xml:space="preserve">Elizabeth </t>
  </si>
  <si>
    <t xml:space="preserve">Camila </t>
  </si>
  <si>
    <t xml:space="preserve">Luna </t>
  </si>
  <si>
    <t xml:space="preserve">Sofia </t>
  </si>
  <si>
    <t xml:space="preserve">Avery </t>
  </si>
  <si>
    <t xml:space="preserve">Mila </t>
  </si>
  <si>
    <t xml:space="preserve">Aria </t>
  </si>
  <si>
    <t xml:space="preserve">Scarlett </t>
  </si>
  <si>
    <t xml:space="preserve">Penelope </t>
  </si>
  <si>
    <t xml:space="preserve">Layla </t>
  </si>
  <si>
    <t xml:space="preserve">Chloe </t>
  </si>
  <si>
    <t xml:space="preserve">Victoria </t>
  </si>
  <si>
    <t xml:space="preserve">Madison </t>
  </si>
  <si>
    <t xml:space="preserve">Eleanor </t>
  </si>
  <si>
    <t xml:space="preserve">Grace </t>
  </si>
  <si>
    <t xml:space="preserve">Nora </t>
  </si>
  <si>
    <t xml:space="preserve">Riley </t>
  </si>
  <si>
    <t xml:space="preserve">Zoey </t>
  </si>
  <si>
    <t xml:space="preserve">Hannah </t>
  </si>
  <si>
    <t xml:space="preserve">Hazel </t>
  </si>
  <si>
    <t xml:space="preserve">Lily </t>
  </si>
  <si>
    <t xml:space="preserve">Ellie </t>
  </si>
  <si>
    <t xml:space="preserve">Violet </t>
  </si>
  <si>
    <t xml:space="preserve">Lillian </t>
  </si>
  <si>
    <t xml:space="preserve">Zoe </t>
  </si>
  <si>
    <t xml:space="preserve">Stella </t>
  </si>
  <si>
    <t xml:space="preserve">Aurora </t>
  </si>
  <si>
    <t xml:space="preserve">Natalie </t>
  </si>
  <si>
    <t xml:space="preserve">Emilia </t>
  </si>
  <si>
    <t xml:space="preserve">Everly </t>
  </si>
  <si>
    <t xml:space="preserve">Leah </t>
  </si>
  <si>
    <t xml:space="preserve">Aubrey </t>
  </si>
  <si>
    <t xml:space="preserve">Willow </t>
  </si>
  <si>
    <t xml:space="preserve">Addison </t>
  </si>
  <si>
    <t xml:space="preserve">Lucy </t>
  </si>
  <si>
    <t xml:space="preserve">Audrey </t>
  </si>
  <si>
    <t xml:space="preserve">Bella </t>
  </si>
  <si>
    <t>Math Word Problem Generator</t>
  </si>
  <si>
    <t>Names</t>
  </si>
  <si>
    <t>Objects</t>
  </si>
  <si>
    <t>apples</t>
  </si>
  <si>
    <t>bananas</t>
  </si>
  <si>
    <t>dandelions</t>
  </si>
  <si>
    <t>elephants</t>
  </si>
  <si>
    <t>flowers</t>
  </si>
  <si>
    <t>gold coins</t>
  </si>
  <si>
    <t>hats</t>
  </si>
  <si>
    <t>ice cream cones</t>
  </si>
  <si>
    <t>jellyfish</t>
  </si>
  <si>
    <t>kites</t>
  </si>
  <si>
    <t>llamas</t>
  </si>
  <si>
    <t>mice</t>
  </si>
  <si>
    <t>toilets</t>
  </si>
  <si>
    <t>umbrellas</t>
  </si>
  <si>
    <t>violas</t>
  </si>
  <si>
    <t>nuts</t>
  </si>
  <si>
    <t>cell phones</t>
  </si>
  <si>
    <t>whistles</t>
  </si>
  <si>
    <t>xylophones</t>
  </si>
  <si>
    <t>yoyos</t>
  </si>
  <si>
    <t>zebras</t>
  </si>
  <si>
    <t>quills</t>
  </si>
  <si>
    <t>oreos</t>
  </si>
  <si>
    <t>rings</t>
  </si>
  <si>
    <t>Max number</t>
  </si>
  <si>
    <t>Name</t>
  </si>
  <si>
    <t>Num1</t>
  </si>
  <si>
    <t>Num2</t>
  </si>
  <si>
    <t>Num3</t>
  </si>
  <si>
    <t>Operator</t>
  </si>
  <si>
    <t>Object</t>
  </si>
  <si>
    <t>Num4</t>
  </si>
  <si>
    <t>Add2digit</t>
  </si>
  <si>
    <t>Sub2digit</t>
  </si>
  <si>
    <t>Gender</t>
  </si>
  <si>
    <t>Sub2digit2</t>
  </si>
  <si>
    <t>Mult2digit</t>
  </si>
  <si>
    <t>plunger</t>
  </si>
  <si>
    <t>slime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</si>
</sst>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3" fontId="0" fillId="0" borderId="0" xfId="0" applyNumberFormat="1"/>
    <xf numFmtId="0" fontId="1" fillId="0" borderId="0" xfId="0" applyFont="1"/>
    <xf numFmtId="3" fontId="1" fillId="0" borderId="0" xfId="0" applyNumberFormat="1" applyFont="1"/>
    <xf numFmtId="0" fontId="0" fillId="0" borderId="1" xfId="0" applyBorder="1"/>
    <xf numFmtId="0" fontId="0" fillId="2" borderId="0" xfId="0" applyFill="1"/>
    <xf numFmtId="3" fontId="1" fillId="2" borderId="0" xfId="0" applyNumberFormat="1" applyFont="1" applyFill="1"/>
    <xf numFmtId="3" fontId="0" fillId="0" borderId="0" xfId="0" applyNumberFormat="1" applyAlignment="1">
      <alignment vertical="top" wrapText="1"/>
    </xf>
    <xf numFmtId="3" fontId="0" fillId="0" borderId="0" xfId="0" applyNumberFormat="1" applyAlignment="1">
      <alignment horizontal="left" vertical="top" wrapText="1"/>
    </xf>
    <xf numFmtId="3" fontId="0" fillId="0" borderId="0" xfId="0" applyNumberForma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/>
  </sheetViews>
  <sheetFormatPr defaultRowHeight="15" x14ac:dyDescent="0.25"/>
  <cols>
    <col min="1" max="1" width="12.140625" customWidth="1"/>
  </cols>
  <sheetData>
    <row r="1" spans="1:9" x14ac:dyDescent="0.25">
      <c r="A1" s="2" t="s">
        <v>100</v>
      </c>
    </row>
    <row r="3" spans="1:9" x14ac:dyDescent="0.25">
      <c r="A3" t="s">
        <v>127</v>
      </c>
      <c r="B3" s="5">
        <v>20</v>
      </c>
    </row>
    <row r="4" spans="1:9" x14ac:dyDescent="0.25">
      <c r="A4" s="3"/>
    </row>
    <row r="5" spans="1:9" x14ac:dyDescent="0.25">
      <c r="A5" s="1"/>
    </row>
    <row r="6" spans="1:9" x14ac:dyDescent="0.25">
      <c r="A6" s="6" t="s">
        <v>135</v>
      </c>
      <c r="B6">
        <f ca="1">RANDBETWEEN(1,100)</f>
        <v>54</v>
      </c>
      <c r="C6" t="str">
        <f ca="1">VLOOKUP(B6,NamesObjects!$A$3:$B$102,2,0)</f>
        <v xml:space="preserve">Sophia </v>
      </c>
      <c r="D6" t="str">
        <f ca="1">IF(B6&lt;51,"he","she")</f>
        <v>she</v>
      </c>
      <c r="E6" t="str">
        <f ca="1">VLOOKUP(RANDBETWEEN(1,26),NamesObjects!$A$3:$C$28,3,0)</f>
        <v>kites</v>
      </c>
      <c r="F6">
        <f ca="1">RANDBETWEEN(1,Main!$B$3)</f>
        <v>5</v>
      </c>
      <c r="G6">
        <f ca="1">RANDBETWEEN(1,Main!$B$3)</f>
        <v>14</v>
      </c>
    </row>
    <row r="7" spans="1:9" x14ac:dyDescent="0.25">
      <c r="A7" s="7" t="str">
        <f ca="1">C6&amp;" has "&amp;F6&amp;" "&amp;E6&amp;". "&amp;C6&amp;" went to the store and bought "&amp;G6&amp;" more "&amp;E6&amp;".  How many does "&amp;D6&amp;" have now?"</f>
        <v>Sophia  has 5 kites. Sophia  went to the store and bought 14 more kites.  How many does she have now?</v>
      </c>
      <c r="B7" s="7"/>
      <c r="C7" s="7"/>
      <c r="D7" s="7"/>
      <c r="E7" s="7"/>
      <c r="F7" s="7"/>
      <c r="G7" s="7"/>
      <c r="H7" s="7"/>
      <c r="I7" s="7"/>
    </row>
    <row r="8" spans="1:9" x14ac:dyDescent="0.25">
      <c r="A8" s="7"/>
      <c r="B8" s="7"/>
      <c r="C8" s="7"/>
      <c r="D8" s="7"/>
      <c r="E8" s="7"/>
      <c r="F8" s="7"/>
      <c r="G8" s="7"/>
      <c r="H8" s="7"/>
      <c r="I8" s="7"/>
    </row>
    <row r="9" spans="1:9" x14ac:dyDescent="0.25">
      <c r="A9" s="7"/>
      <c r="B9" s="7"/>
      <c r="C9" s="7"/>
      <c r="D9" s="7"/>
      <c r="E9" s="7"/>
      <c r="F9" s="7"/>
      <c r="G9" s="7"/>
      <c r="H9" s="7"/>
      <c r="I9" s="7"/>
    </row>
    <row r="10" spans="1:9" x14ac:dyDescent="0.25">
      <c r="A10" s="7"/>
      <c r="B10" s="7"/>
      <c r="C10" s="7"/>
      <c r="D10" s="7"/>
      <c r="E10" s="7"/>
      <c r="F10" s="7"/>
      <c r="G10" s="7"/>
      <c r="H10" s="7"/>
      <c r="I10" s="7"/>
    </row>
    <row r="11" spans="1:9" x14ac:dyDescent="0.25">
      <c r="A11" s="7"/>
      <c r="B11" s="7"/>
      <c r="C11" s="7"/>
      <c r="D11" s="7"/>
      <c r="E11" s="7"/>
      <c r="F11" s="7"/>
      <c r="G11" s="7"/>
      <c r="H11" s="7"/>
      <c r="I11" s="7"/>
    </row>
    <row r="15" spans="1:9" x14ac:dyDescent="0.25">
      <c r="A15" s="6" t="s">
        <v>136</v>
      </c>
      <c r="B15">
        <f ca="1">RANDBETWEEN(1,100)</f>
        <v>76</v>
      </c>
      <c r="C15" t="str">
        <f ca="1">VLOOKUP(B15,NamesObjects!$A$3:$B$102,2,0)</f>
        <v xml:space="preserve">Madison </v>
      </c>
      <c r="D15" t="str">
        <f ca="1">IF(B15&lt;51,"he","she")</f>
        <v>she</v>
      </c>
      <c r="E15" t="str">
        <f ca="1">VLOOKUP(RANDBETWEEN(1,26),NamesObjects!$A$3:$C$28,3,0)</f>
        <v>toilets</v>
      </c>
      <c r="F15">
        <f ca="1">RANDBETWEEN(1,Main!$B$3)</f>
        <v>3</v>
      </c>
      <c r="G15">
        <f ca="1">RANDBETWEEN(1,F15)</f>
        <v>2</v>
      </c>
    </row>
    <row r="16" spans="1:9" ht="15" customHeight="1" x14ac:dyDescent="0.25">
      <c r="A16" s="8" t="str">
        <f ca="1">C15&amp;" has "&amp;F15&amp;" "&amp;E15&amp;". "&amp;C15&amp;"'s friends stopped by and took away "&amp;G15&amp;" "&amp;E15&amp;".  How many does "&amp;D15&amp;" have now?"</f>
        <v>Madison  has 3 toilets. Madison 's friends stopped by and took away 2 toilets.  How many does she have now?</v>
      </c>
      <c r="B16" s="8"/>
      <c r="C16" s="8"/>
      <c r="D16" s="8"/>
      <c r="E16" s="8"/>
      <c r="F16" s="8"/>
      <c r="G16" s="8"/>
      <c r="H16" s="8"/>
      <c r="I16" s="8"/>
    </row>
    <row r="17" spans="1:9" x14ac:dyDescent="0.25">
      <c r="A17" s="8"/>
      <c r="B17" s="8"/>
      <c r="C17" s="8"/>
      <c r="D17" s="8"/>
      <c r="E17" s="8"/>
      <c r="F17" s="8"/>
      <c r="G17" s="8"/>
      <c r="H17" s="8"/>
      <c r="I17" s="8"/>
    </row>
    <row r="18" spans="1:9" x14ac:dyDescent="0.25">
      <c r="A18" s="8"/>
      <c r="B18" s="8"/>
      <c r="C18" s="8"/>
      <c r="D18" s="8"/>
      <c r="E18" s="8"/>
      <c r="F18" s="8"/>
      <c r="G18" s="8"/>
      <c r="H18" s="8"/>
      <c r="I18" s="8"/>
    </row>
    <row r="19" spans="1:9" x14ac:dyDescent="0.25">
      <c r="A19" s="8"/>
      <c r="B19" s="8"/>
      <c r="C19" s="8"/>
      <c r="D19" s="8"/>
      <c r="E19" s="8"/>
      <c r="F19" s="8"/>
      <c r="G19" s="8"/>
      <c r="H19" s="8"/>
      <c r="I19" s="8"/>
    </row>
    <row r="20" spans="1:9" x14ac:dyDescent="0.25">
      <c r="A20" s="8"/>
      <c r="B20" s="8"/>
      <c r="C20" s="8"/>
      <c r="D20" s="8"/>
      <c r="E20" s="8"/>
      <c r="F20" s="8"/>
      <c r="G20" s="8"/>
      <c r="H20" s="8"/>
      <c r="I20" s="8"/>
    </row>
    <row r="21" spans="1:9" x14ac:dyDescent="0.25">
      <c r="A21" s="9"/>
      <c r="B21" s="9"/>
      <c r="C21" s="9"/>
      <c r="D21" s="9"/>
      <c r="E21" s="9"/>
      <c r="F21" s="9"/>
      <c r="G21" s="9"/>
      <c r="H21" s="9"/>
      <c r="I21" s="9"/>
    </row>
    <row r="24" spans="1:9" x14ac:dyDescent="0.25">
      <c r="A24" s="6" t="s">
        <v>135</v>
      </c>
      <c r="B24">
        <f ca="1">RANDBETWEEN(1,100)</f>
        <v>87</v>
      </c>
      <c r="C24" t="str">
        <f ca="1">VLOOKUP(B24,NamesObjects!$A$3:$B$102,2,0)</f>
        <v xml:space="preserve">Lillian </v>
      </c>
      <c r="D24" t="str">
        <f ca="1">IF(B24&lt;51,"he","she")</f>
        <v>she</v>
      </c>
      <c r="E24" t="str">
        <f ca="1">VLOOKUP(RANDBETWEEN(1,26),NamesObjects!$A$3:$C$28,3,0)</f>
        <v>jellyfish</v>
      </c>
      <c r="F24">
        <f ca="1">RANDBETWEEN(1,Main!$B$3)</f>
        <v>10</v>
      </c>
      <c r="G24">
        <f ca="1">RANDBETWEEN(1,Main!$B$3)</f>
        <v>9</v>
      </c>
    </row>
    <row r="25" spans="1:9" x14ac:dyDescent="0.25">
      <c r="A25" s="8" t="str">
        <f ca="1">C24&amp;" has "&amp;F24&amp;" "&amp;E24&amp;". "&amp;C24&amp;" went to the store and bought "&amp;G24&amp;" more "&amp;E24&amp;".  How many does "&amp;D24&amp;" have now?"</f>
        <v>Lillian  has 10 jellyfish. Lillian  went to the store and bought 9 more jellyfish.  How many does she have now?</v>
      </c>
      <c r="B25" s="8"/>
      <c r="C25" s="8"/>
      <c r="D25" s="8"/>
      <c r="E25" s="8"/>
      <c r="F25" s="8"/>
      <c r="G25" s="8"/>
      <c r="H25" s="8"/>
      <c r="I25" s="8"/>
    </row>
    <row r="26" spans="1:9" x14ac:dyDescent="0.25">
      <c r="A26" s="8"/>
      <c r="B26" s="8"/>
      <c r="C26" s="8"/>
      <c r="D26" s="8"/>
      <c r="E26" s="8"/>
      <c r="F26" s="8"/>
      <c r="G26" s="8"/>
      <c r="H26" s="8"/>
      <c r="I26" s="8"/>
    </row>
    <row r="27" spans="1:9" x14ac:dyDescent="0.25">
      <c r="A27" s="8"/>
      <c r="B27" s="8"/>
      <c r="C27" s="8"/>
      <c r="D27" s="8"/>
      <c r="E27" s="8"/>
      <c r="F27" s="8"/>
      <c r="G27" s="8"/>
      <c r="H27" s="8"/>
      <c r="I27" s="8"/>
    </row>
    <row r="28" spans="1:9" x14ac:dyDescent="0.25">
      <c r="A28" s="8"/>
      <c r="B28" s="8"/>
      <c r="C28" s="8"/>
      <c r="D28" s="8"/>
      <c r="E28" s="8"/>
      <c r="F28" s="8"/>
      <c r="G28" s="8"/>
      <c r="H28" s="8"/>
      <c r="I28" s="8"/>
    </row>
    <row r="29" spans="1:9" x14ac:dyDescent="0.25">
      <c r="A29" s="8"/>
      <c r="B29" s="8"/>
      <c r="C29" s="8"/>
      <c r="D29" s="8"/>
      <c r="E29" s="8"/>
      <c r="F29" s="8"/>
      <c r="G29" s="8"/>
      <c r="H29" s="8"/>
      <c r="I29" s="8"/>
    </row>
    <row r="33" spans="1:9" x14ac:dyDescent="0.25">
      <c r="A33" s="6" t="s">
        <v>138</v>
      </c>
      <c r="B33">
        <f ca="1">RANDBETWEEN(1,100)</f>
        <v>30</v>
      </c>
      <c r="C33" t="str">
        <f ca="1">VLOOKUP(B33,NamesObjects!$A$3:$B$102,2,0)</f>
        <v>Carter</v>
      </c>
      <c r="D33" t="str">
        <f ca="1">IF(B33&lt;51,"he","she")</f>
        <v>he</v>
      </c>
      <c r="E33" t="str">
        <f ca="1">VLOOKUP(RANDBETWEEN(1,26),NamesObjects!$A$3:$C$28,3,0)</f>
        <v>gold coins</v>
      </c>
      <c r="F33">
        <f ca="1">RANDBETWEEN(1,Main!$B$3)</f>
        <v>10</v>
      </c>
      <c r="G33">
        <f ca="1">RANDBETWEEN(1,F33)</f>
        <v>9</v>
      </c>
    </row>
    <row r="34" spans="1:9" ht="15" customHeight="1" x14ac:dyDescent="0.25">
      <c r="A34" s="8" t="str">
        <f ca="1">C33&amp;" needs to get "&amp;F33&amp;" "&amp;E33&amp;" for a school project. "&amp;C33&amp;" only has "&amp;G33&amp;" "&amp;E33&amp;" right now.  How many more "&amp;E33&amp;" does "&amp;D33&amp;" need to find?"</f>
        <v>Carter needs to get 10 gold coins for a school project. Carter only has 9 gold coins right now.  How many more gold coins does he need to find?</v>
      </c>
      <c r="B34" s="8"/>
      <c r="C34" s="8"/>
      <c r="D34" s="8"/>
      <c r="E34" s="8"/>
      <c r="F34" s="8"/>
      <c r="G34" s="8"/>
      <c r="H34" s="8"/>
      <c r="I34" s="8"/>
    </row>
    <row r="35" spans="1:9" x14ac:dyDescent="0.25">
      <c r="A35" s="8"/>
      <c r="B35" s="8"/>
      <c r="C35" s="8"/>
      <c r="D35" s="8"/>
      <c r="E35" s="8"/>
      <c r="F35" s="8"/>
      <c r="G35" s="8"/>
      <c r="H35" s="8"/>
      <c r="I35" s="8"/>
    </row>
    <row r="36" spans="1:9" x14ac:dyDescent="0.25">
      <c r="A36" s="8"/>
      <c r="B36" s="8"/>
      <c r="C36" s="8"/>
      <c r="D36" s="8"/>
      <c r="E36" s="8"/>
      <c r="F36" s="8"/>
      <c r="G36" s="8"/>
      <c r="H36" s="8"/>
      <c r="I36" s="8"/>
    </row>
    <row r="37" spans="1:9" x14ac:dyDescent="0.25">
      <c r="A37" s="8"/>
      <c r="B37" s="8"/>
      <c r="C37" s="8"/>
      <c r="D37" s="8"/>
      <c r="E37" s="8"/>
      <c r="F37" s="8"/>
      <c r="G37" s="8"/>
      <c r="H37" s="8"/>
      <c r="I37" s="8"/>
    </row>
    <row r="38" spans="1:9" x14ac:dyDescent="0.25">
      <c r="A38" s="8"/>
      <c r="B38" s="8"/>
      <c r="C38" s="8"/>
      <c r="D38" s="8"/>
      <c r="E38" s="8"/>
      <c r="F38" s="8"/>
      <c r="G38" s="8"/>
      <c r="H38" s="8"/>
      <c r="I38" s="8"/>
    </row>
    <row r="39" spans="1:9" x14ac:dyDescent="0.25">
      <c r="A39" s="9"/>
      <c r="B39" s="9"/>
      <c r="C39" s="9"/>
      <c r="D39" s="9"/>
      <c r="E39" s="9"/>
      <c r="F39" s="9"/>
      <c r="G39" s="9"/>
      <c r="H39" s="9"/>
      <c r="I39" s="9"/>
    </row>
    <row r="42" spans="1:9" x14ac:dyDescent="0.25">
      <c r="A42" s="6" t="s">
        <v>139</v>
      </c>
      <c r="B42">
        <f ca="1">RANDBETWEEN(1,100)</f>
        <v>15</v>
      </c>
      <c r="C42" t="str">
        <f ca="1">VLOOKUP(B42,NamesObjects!$A$3:$B$102,2,0)</f>
        <v>Daniel</v>
      </c>
      <c r="D42" t="str">
        <f ca="1">IF(B42&lt;51,"he","she")</f>
        <v>he</v>
      </c>
      <c r="E42" t="str">
        <f ca="1">VLOOKUP(RANDBETWEEN(1,26),NamesObjects!$A$3:$C$28,3,0)</f>
        <v>llamas</v>
      </c>
      <c r="F42">
        <f ca="1">RANDBETWEEN(1,Main!$B$3)</f>
        <v>10</v>
      </c>
      <c r="G42">
        <f ca="1">RANDBETWEEN(1,F42)</f>
        <v>2</v>
      </c>
    </row>
    <row r="43" spans="1:9" ht="15" customHeight="1" x14ac:dyDescent="0.25">
      <c r="A43" s="8" t="str">
        <f ca="1">C42&amp;" has a job at the "&amp;E42&amp;" store. The job pays $"&amp;F42&amp;" per hour, and so far "&amp;D42&amp;" has worked for "&amp;G42&amp;" hours.  How much money has "&amp;D42&amp;" earned in total?"</f>
        <v>Daniel has a job at the llamas store. The job pays $10 per hour, and so far he has worked for 2 hours.  How much money has he earned in total?</v>
      </c>
      <c r="B43" s="8"/>
      <c r="C43" s="8"/>
      <c r="D43" s="8"/>
      <c r="E43" s="8"/>
      <c r="F43" s="8"/>
      <c r="G43" s="8"/>
      <c r="H43" s="8"/>
      <c r="I43" s="8"/>
    </row>
    <row r="44" spans="1:9" x14ac:dyDescent="0.25">
      <c r="A44" s="8"/>
      <c r="B44" s="8"/>
      <c r="C44" s="8"/>
      <c r="D44" s="8"/>
      <c r="E44" s="8"/>
      <c r="F44" s="8"/>
      <c r="G44" s="8"/>
      <c r="H44" s="8"/>
      <c r="I44" s="8"/>
    </row>
    <row r="45" spans="1:9" x14ac:dyDescent="0.25">
      <c r="A45" s="8"/>
      <c r="B45" s="8"/>
      <c r="C45" s="8"/>
      <c r="D45" s="8"/>
      <c r="E45" s="8"/>
      <c r="F45" s="8"/>
      <c r="G45" s="8"/>
      <c r="H45" s="8"/>
      <c r="I45" s="8"/>
    </row>
    <row r="46" spans="1:9" x14ac:dyDescent="0.25">
      <c r="A46" s="8"/>
      <c r="B46" s="8"/>
      <c r="C46" s="8"/>
      <c r="D46" s="8"/>
      <c r="E46" s="8"/>
      <c r="F46" s="8"/>
      <c r="G46" s="8"/>
      <c r="H46" s="8"/>
      <c r="I46" s="8"/>
    </row>
    <row r="47" spans="1:9" x14ac:dyDescent="0.25">
      <c r="A47" s="8"/>
      <c r="B47" s="8"/>
      <c r="C47" s="8"/>
      <c r="D47" s="8"/>
      <c r="E47" s="8"/>
      <c r="F47" s="8"/>
      <c r="G47" s="8"/>
      <c r="H47" s="8"/>
      <c r="I47" s="8"/>
    </row>
  </sheetData>
  <mergeCells count="5">
    <mergeCell ref="A7:I11"/>
    <mergeCell ref="A16:I20"/>
    <mergeCell ref="A25:I29"/>
    <mergeCell ref="A34:I38"/>
    <mergeCell ref="A43:I47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02"/>
  <sheetViews>
    <sheetView workbookViewId="0">
      <pane ySplit="2" topLeftCell="A3" activePane="bottomLeft" state="frozen"/>
      <selection pane="bottomLeft" activeCell="E35" sqref="E35"/>
    </sheetView>
  </sheetViews>
  <sheetFormatPr defaultRowHeight="15" x14ac:dyDescent="0.25"/>
  <cols>
    <col min="5" max="5" width="14.5703125" customWidth="1"/>
  </cols>
  <sheetData>
    <row r="2" spans="1:13" x14ac:dyDescent="0.25">
      <c r="B2" s="2" t="s">
        <v>101</v>
      </c>
      <c r="C2" s="2" t="s">
        <v>102</v>
      </c>
      <c r="E2" s="4" t="s">
        <v>132</v>
      </c>
      <c r="F2" s="4" t="s">
        <v>128</v>
      </c>
      <c r="G2" s="4" t="s">
        <v>128</v>
      </c>
      <c r="H2" s="4" t="s">
        <v>137</v>
      </c>
      <c r="I2" s="4" t="s">
        <v>133</v>
      </c>
      <c r="J2" s="4" t="s">
        <v>129</v>
      </c>
      <c r="K2" s="4" t="s">
        <v>130</v>
      </c>
      <c r="L2" s="4" t="s">
        <v>131</v>
      </c>
      <c r="M2" s="4" t="s">
        <v>134</v>
      </c>
    </row>
    <row r="3" spans="1:13" x14ac:dyDescent="0.25">
      <c r="A3">
        <v>1</v>
      </c>
      <c r="B3" t="s">
        <v>0</v>
      </c>
      <c r="C3" s="1" t="s">
        <v>103</v>
      </c>
      <c r="E3" s="6" t="s">
        <v>135</v>
      </c>
      <c r="F3">
        <f ca="1">RANDBETWEEN(1,100)</f>
        <v>38</v>
      </c>
      <c r="G3" t="str">
        <f ca="1">VLOOKUP(F3,NamesObjects!$A$3:$B$102,2,0)</f>
        <v>Anthony</v>
      </c>
      <c r="H3" t="str">
        <f ca="1">IF(F3&lt;51,"he","she")</f>
        <v>he</v>
      </c>
      <c r="I3" t="str">
        <f ca="1">VLOOKUP(RANDBETWEEN(1,26),NamesObjects!$A$3:$C$28,3,0)</f>
        <v>kites</v>
      </c>
      <c r="J3">
        <f ca="1">RANDBETWEEN(0,Main!$B$3)</f>
        <v>2</v>
      </c>
      <c r="K3">
        <f ca="1">RANDBETWEEN(0,Main!$B$3)</f>
        <v>5</v>
      </c>
    </row>
    <row r="4" spans="1:13" x14ac:dyDescent="0.25">
      <c r="A4">
        <v>2</v>
      </c>
      <c r="B4" t="s">
        <v>1</v>
      </c>
      <c r="C4" s="1" t="s">
        <v>104</v>
      </c>
      <c r="E4" s="8" t="str">
        <f ca="1">G3&amp;" has "&amp;J3&amp;" "&amp;I3&amp;". "&amp;G3&amp;" went to the store and bought "&amp;K3&amp;" more "&amp;I3&amp;".  How many does "&amp;H3&amp;" have now?"</f>
        <v>Anthony has 2 kites. Anthony went to the store and bought 5 more kites.  How many does he have now?</v>
      </c>
      <c r="F4" s="8"/>
      <c r="G4" s="8"/>
      <c r="H4" s="8"/>
      <c r="I4" s="8"/>
      <c r="J4" s="8"/>
      <c r="K4" s="8"/>
      <c r="L4" s="8"/>
      <c r="M4" s="8"/>
    </row>
    <row r="5" spans="1:13" x14ac:dyDescent="0.25">
      <c r="A5">
        <v>3</v>
      </c>
      <c r="B5" t="s">
        <v>2</v>
      </c>
      <c r="C5" s="1" t="s">
        <v>119</v>
      </c>
      <c r="E5" s="8"/>
      <c r="F5" s="8"/>
      <c r="G5" s="8"/>
      <c r="H5" s="8"/>
      <c r="I5" s="8"/>
      <c r="J5" s="8"/>
      <c r="K5" s="8"/>
      <c r="L5" s="8"/>
      <c r="M5" s="8"/>
    </row>
    <row r="6" spans="1:13" x14ac:dyDescent="0.25">
      <c r="A6">
        <v>4</v>
      </c>
      <c r="B6" t="s">
        <v>3</v>
      </c>
      <c r="C6" s="1" t="s">
        <v>105</v>
      </c>
      <c r="E6" s="8"/>
      <c r="F6" s="8"/>
      <c r="G6" s="8"/>
      <c r="H6" s="8"/>
      <c r="I6" s="8"/>
      <c r="J6" s="8"/>
      <c r="K6" s="8"/>
      <c r="L6" s="8"/>
      <c r="M6" s="8"/>
    </row>
    <row r="7" spans="1:13" x14ac:dyDescent="0.25">
      <c r="A7">
        <v>5</v>
      </c>
      <c r="B7" t="s">
        <v>4</v>
      </c>
      <c r="C7" s="1" t="s">
        <v>106</v>
      </c>
      <c r="E7" s="8"/>
      <c r="F7" s="8"/>
      <c r="G7" s="8"/>
      <c r="H7" s="8"/>
      <c r="I7" s="8"/>
      <c r="J7" s="8"/>
      <c r="K7" s="8"/>
      <c r="L7" s="8"/>
      <c r="M7" s="8"/>
    </row>
    <row r="8" spans="1:13" x14ac:dyDescent="0.25">
      <c r="A8">
        <v>6</v>
      </c>
      <c r="B8" t="s">
        <v>5</v>
      </c>
      <c r="C8" s="1" t="s">
        <v>107</v>
      </c>
      <c r="E8" s="8"/>
      <c r="F8" s="8"/>
      <c r="G8" s="8"/>
      <c r="H8" s="8"/>
      <c r="I8" s="8"/>
      <c r="J8" s="8"/>
      <c r="K8" s="8"/>
      <c r="L8" s="8"/>
      <c r="M8" s="8"/>
    </row>
    <row r="9" spans="1:13" x14ac:dyDescent="0.25">
      <c r="A9">
        <v>7</v>
      </c>
      <c r="B9" t="s">
        <v>6</v>
      </c>
      <c r="C9" s="1" t="s">
        <v>108</v>
      </c>
      <c r="E9" s="1"/>
    </row>
    <row r="10" spans="1:13" x14ac:dyDescent="0.25">
      <c r="A10">
        <v>8</v>
      </c>
      <c r="B10" t="s">
        <v>7</v>
      </c>
      <c r="C10" s="1" t="s">
        <v>109</v>
      </c>
      <c r="E10" s="1"/>
    </row>
    <row r="11" spans="1:13" x14ac:dyDescent="0.25">
      <c r="A11">
        <v>9</v>
      </c>
      <c r="B11" t="s">
        <v>8</v>
      </c>
      <c r="C11" s="1" t="s">
        <v>110</v>
      </c>
      <c r="E11" s="6" t="s">
        <v>136</v>
      </c>
      <c r="F11">
        <f ca="1">RANDBETWEEN(1,100)</f>
        <v>52</v>
      </c>
      <c r="G11" t="str">
        <f ca="1">VLOOKUP(F11,NamesObjects!$A$3:$B$102,2,0)</f>
        <v xml:space="preserve">Emma </v>
      </c>
      <c r="H11" t="str">
        <f ca="1">IF(F11&lt;51,"he","she")</f>
        <v>she</v>
      </c>
      <c r="I11" t="str">
        <f ca="1">VLOOKUP(RANDBETWEEN(1,26),NamesObjects!$A$3:$C$28,3,0)</f>
        <v>whistles</v>
      </c>
      <c r="J11">
        <f ca="1">RANDBETWEEN(0,Main!$B$3)</f>
        <v>7</v>
      </c>
      <c r="K11">
        <f ca="1">RANDBETWEEN(0,J11)</f>
        <v>1</v>
      </c>
    </row>
    <row r="12" spans="1:13" ht="15" customHeight="1" x14ac:dyDescent="0.25">
      <c r="A12">
        <v>10</v>
      </c>
      <c r="B12" t="s">
        <v>9</v>
      </c>
      <c r="C12" s="1" t="s">
        <v>111</v>
      </c>
      <c r="E12" s="8" t="str">
        <f ca="1">G11&amp;" has "&amp;J11&amp;" "&amp;I11&amp;". "&amp;G11&amp;"'s friends stopped by and took away "&amp;K11&amp;" "&amp;I11&amp;".  How many does "&amp;H11&amp;" have now?"</f>
        <v>Emma  has 7 whistles. Emma 's friends stopped by and took away 1 whistles.  How many does she have now?</v>
      </c>
      <c r="F12" s="8"/>
      <c r="G12" s="8"/>
      <c r="H12" s="8"/>
      <c r="I12" s="8"/>
      <c r="J12" s="8"/>
      <c r="K12" s="8"/>
      <c r="L12" s="8"/>
      <c r="M12" s="8"/>
    </row>
    <row r="13" spans="1:13" x14ac:dyDescent="0.25">
      <c r="A13">
        <v>11</v>
      </c>
      <c r="B13" t="s">
        <v>10</v>
      </c>
      <c r="C13" s="1" t="s">
        <v>112</v>
      </c>
      <c r="E13" s="8"/>
      <c r="F13" s="8"/>
      <c r="G13" s="8"/>
      <c r="H13" s="8"/>
      <c r="I13" s="8"/>
      <c r="J13" s="8"/>
      <c r="K13" s="8"/>
      <c r="L13" s="8"/>
      <c r="M13" s="8"/>
    </row>
    <row r="14" spans="1:13" x14ac:dyDescent="0.25">
      <c r="A14">
        <v>12</v>
      </c>
      <c r="B14" t="s">
        <v>11</v>
      </c>
      <c r="C14" s="1" t="s">
        <v>113</v>
      </c>
      <c r="E14" s="8"/>
      <c r="F14" s="8"/>
      <c r="G14" s="8"/>
      <c r="H14" s="8"/>
      <c r="I14" s="8"/>
      <c r="J14" s="8"/>
      <c r="K14" s="8"/>
      <c r="L14" s="8"/>
      <c r="M14" s="8"/>
    </row>
    <row r="15" spans="1:13" x14ac:dyDescent="0.25">
      <c r="A15">
        <v>13</v>
      </c>
      <c r="B15" t="s">
        <v>12</v>
      </c>
      <c r="C15" s="1" t="s">
        <v>114</v>
      </c>
      <c r="E15" s="8"/>
      <c r="F15" s="8"/>
      <c r="G15" s="8"/>
      <c r="H15" s="8"/>
      <c r="I15" s="8"/>
      <c r="J15" s="8"/>
      <c r="K15" s="8"/>
      <c r="L15" s="8"/>
      <c r="M15" s="8"/>
    </row>
    <row r="16" spans="1:13" x14ac:dyDescent="0.25">
      <c r="A16">
        <v>14</v>
      </c>
      <c r="B16" t="s">
        <v>13</v>
      </c>
      <c r="C16" s="1" t="s">
        <v>118</v>
      </c>
      <c r="E16" s="8"/>
      <c r="F16" s="8"/>
      <c r="G16" s="8"/>
      <c r="H16" s="8"/>
      <c r="I16" s="8"/>
      <c r="J16" s="8"/>
      <c r="K16" s="8"/>
      <c r="L16" s="8"/>
      <c r="M16" s="8"/>
    </row>
    <row r="17" spans="1:13" x14ac:dyDescent="0.25">
      <c r="A17">
        <v>15</v>
      </c>
      <c r="B17" t="s">
        <v>14</v>
      </c>
      <c r="C17" s="1" t="s">
        <v>125</v>
      </c>
      <c r="E17" s="9"/>
      <c r="F17" s="9"/>
      <c r="G17" s="9"/>
      <c r="H17" s="9"/>
      <c r="I17" s="9"/>
      <c r="J17" s="9"/>
      <c r="K17" s="9"/>
      <c r="L17" s="9"/>
      <c r="M17" s="9"/>
    </row>
    <row r="18" spans="1:13" x14ac:dyDescent="0.25">
      <c r="A18">
        <v>16</v>
      </c>
      <c r="B18" t="s">
        <v>15</v>
      </c>
      <c r="C18" s="1" t="s">
        <v>140</v>
      </c>
      <c r="E18" s="1"/>
    </row>
    <row r="19" spans="1:13" x14ac:dyDescent="0.25">
      <c r="A19">
        <v>17</v>
      </c>
      <c r="B19" t="s">
        <v>16</v>
      </c>
      <c r="C19" s="1" t="s">
        <v>124</v>
      </c>
      <c r="E19" s="6" t="s">
        <v>138</v>
      </c>
      <c r="F19">
        <f ca="1">RANDBETWEEN(1,100)</f>
        <v>66</v>
      </c>
      <c r="G19" t="str">
        <f ca="1">VLOOKUP(F19,NamesObjects!$A$3:$B$102,2,0)</f>
        <v xml:space="preserve">Luna </v>
      </c>
      <c r="H19" t="str">
        <f ca="1">IF(F19&lt;51,"he","she")</f>
        <v>she</v>
      </c>
      <c r="I19" t="str">
        <f ca="1">VLOOKUP(RANDBETWEEN(1,26),NamesObjects!$A$3:$C$28,3,0)</f>
        <v>elephants</v>
      </c>
      <c r="J19">
        <f ca="1">RANDBETWEEN(0,Main!$B$3)</f>
        <v>12</v>
      </c>
      <c r="K19">
        <f ca="1">RANDBETWEEN(0,J19)</f>
        <v>8</v>
      </c>
    </row>
    <row r="20" spans="1:13" x14ac:dyDescent="0.25">
      <c r="A20">
        <v>18</v>
      </c>
      <c r="B20" t="s">
        <v>17</v>
      </c>
      <c r="C20" s="1" t="s">
        <v>126</v>
      </c>
      <c r="E20" s="8" t="str">
        <f ca="1">G19&amp;" needs to get "&amp;J19&amp;" "&amp;I19&amp;" for a school assignment. "&amp;G19&amp;" currently has "&amp;K19&amp;" "&amp;I19&amp;".  How many more "&amp;I19&amp;" does "&amp;H19&amp;" need to find?"</f>
        <v>Luna  needs to get 12 elephants for a school assignment. Luna  currently has 8 elephants.  How many more elephants does she need to find?</v>
      </c>
      <c r="F20" s="8"/>
      <c r="G20" s="8"/>
      <c r="H20" s="8"/>
      <c r="I20" s="8"/>
      <c r="J20" s="8"/>
      <c r="K20" s="8"/>
      <c r="L20" s="8"/>
      <c r="M20" s="8"/>
    </row>
    <row r="21" spans="1:13" x14ac:dyDescent="0.25">
      <c r="A21">
        <v>19</v>
      </c>
      <c r="B21" t="s">
        <v>18</v>
      </c>
      <c r="C21" s="1" t="s">
        <v>141</v>
      </c>
      <c r="E21" s="8"/>
      <c r="F21" s="8"/>
      <c r="G21" s="8"/>
      <c r="H21" s="8"/>
      <c r="I21" s="8"/>
      <c r="J21" s="8"/>
      <c r="K21" s="8"/>
      <c r="L21" s="8"/>
      <c r="M21" s="8"/>
    </row>
    <row r="22" spans="1:13" x14ac:dyDescent="0.25">
      <c r="A22">
        <v>20</v>
      </c>
      <c r="B22" t="s">
        <v>19</v>
      </c>
      <c r="C22" s="1" t="s">
        <v>115</v>
      </c>
      <c r="E22" s="8"/>
      <c r="F22" s="8"/>
      <c r="G22" s="8"/>
      <c r="H22" s="8"/>
      <c r="I22" s="8"/>
      <c r="J22" s="8"/>
      <c r="K22" s="8"/>
      <c r="L22" s="8"/>
      <c r="M22" s="8"/>
    </row>
    <row r="23" spans="1:13" x14ac:dyDescent="0.25">
      <c r="A23">
        <v>21</v>
      </c>
      <c r="B23" t="s">
        <v>20</v>
      </c>
      <c r="C23" s="1" t="s">
        <v>116</v>
      </c>
      <c r="E23" s="8"/>
      <c r="F23" s="8"/>
      <c r="G23" s="8"/>
      <c r="H23" s="8"/>
      <c r="I23" s="8"/>
      <c r="J23" s="8"/>
      <c r="K23" s="8"/>
      <c r="L23" s="8"/>
      <c r="M23" s="8"/>
    </row>
    <row r="24" spans="1:13" x14ac:dyDescent="0.25">
      <c r="A24">
        <v>22</v>
      </c>
      <c r="B24" t="s">
        <v>21</v>
      </c>
      <c r="C24" s="1" t="s">
        <v>117</v>
      </c>
      <c r="E24" s="8"/>
      <c r="F24" s="8"/>
      <c r="G24" s="8"/>
      <c r="H24" s="8"/>
      <c r="I24" s="8"/>
      <c r="J24" s="8"/>
      <c r="K24" s="8"/>
      <c r="L24" s="8"/>
      <c r="M24" s="8"/>
    </row>
    <row r="25" spans="1:13" x14ac:dyDescent="0.25">
      <c r="A25">
        <v>23</v>
      </c>
      <c r="B25" t="s">
        <v>22</v>
      </c>
      <c r="C25" s="1" t="s">
        <v>120</v>
      </c>
      <c r="E25" s="1"/>
    </row>
    <row r="26" spans="1:13" x14ac:dyDescent="0.25">
      <c r="A26">
        <v>24</v>
      </c>
      <c r="B26" t="s">
        <v>23</v>
      </c>
      <c r="C26" s="1" t="s">
        <v>121</v>
      </c>
      <c r="E26" s="3"/>
    </row>
    <row r="27" spans="1:13" x14ac:dyDescent="0.25">
      <c r="A27">
        <v>25</v>
      </c>
      <c r="B27" t="s">
        <v>24</v>
      </c>
      <c r="C27" s="1" t="s">
        <v>122</v>
      </c>
      <c r="E27" s="6" t="s">
        <v>139</v>
      </c>
      <c r="F27">
        <f ca="1">RANDBETWEEN(1,100)</f>
        <v>86</v>
      </c>
      <c r="G27" t="str">
        <f ca="1">VLOOKUP(F27,NamesObjects!$A$3:$B$102,2,0)</f>
        <v xml:space="preserve">Violet </v>
      </c>
      <c r="H27" t="str">
        <f ca="1">IF(F27&lt;51,"he","she")</f>
        <v>she</v>
      </c>
      <c r="I27" t="str">
        <f ca="1">VLOOKUP(RANDBETWEEN(1,26),NamesObjects!$A$3:$C$28,3,0)</f>
        <v>apples</v>
      </c>
      <c r="J27">
        <f ca="1">RANDBETWEEN(0,Main!$B$3)</f>
        <v>18</v>
      </c>
      <c r="K27">
        <f ca="1">RANDBETWEEN(0,J27)</f>
        <v>12</v>
      </c>
    </row>
    <row r="28" spans="1:13" x14ac:dyDescent="0.25">
      <c r="A28">
        <v>26</v>
      </c>
      <c r="B28" t="s">
        <v>25</v>
      </c>
      <c r="C28" s="1" t="s">
        <v>123</v>
      </c>
      <c r="E28" s="8" t="str">
        <f ca="1">G27&amp;" has a job at the "&amp;I27&amp;" store. The job pays $"&amp;J27&amp;" per hour, and so far "&amp;H27&amp;" has worked for "&amp;K27&amp;" hours.  How much money has "&amp;H27&amp;" earned in total?"</f>
        <v>Violet  has a job at the apples store. The job pays $18 per hour, and so far she has worked for 12 hours.  How much money has she earned in total?</v>
      </c>
      <c r="F28" s="8"/>
      <c r="G28" s="8"/>
      <c r="H28" s="8"/>
      <c r="I28" s="8"/>
      <c r="J28" s="8"/>
      <c r="K28" s="8"/>
      <c r="L28" s="8"/>
      <c r="M28" s="8"/>
    </row>
    <row r="29" spans="1:13" x14ac:dyDescent="0.25">
      <c r="A29">
        <v>27</v>
      </c>
      <c r="B29" t="s">
        <v>26</v>
      </c>
      <c r="C29" s="1"/>
      <c r="E29" s="8"/>
      <c r="F29" s="8"/>
      <c r="G29" s="8"/>
      <c r="H29" s="8"/>
      <c r="I29" s="8"/>
      <c r="J29" s="8"/>
      <c r="K29" s="8"/>
      <c r="L29" s="8"/>
      <c r="M29" s="8"/>
    </row>
    <row r="30" spans="1:13" x14ac:dyDescent="0.25">
      <c r="A30">
        <v>28</v>
      </c>
      <c r="B30" t="s">
        <v>27</v>
      </c>
      <c r="C30" s="1"/>
      <c r="E30" s="8"/>
      <c r="F30" s="8"/>
      <c r="G30" s="8"/>
      <c r="H30" s="8"/>
      <c r="I30" s="8"/>
      <c r="J30" s="8"/>
      <c r="K30" s="8"/>
      <c r="L30" s="8"/>
      <c r="M30" s="8"/>
    </row>
    <row r="31" spans="1:13" x14ac:dyDescent="0.25">
      <c r="A31">
        <v>29</v>
      </c>
      <c r="B31" t="s">
        <v>28</v>
      </c>
      <c r="C31" s="1"/>
      <c r="E31" s="8"/>
      <c r="F31" s="8"/>
      <c r="G31" s="8"/>
      <c r="H31" s="8"/>
      <c r="I31" s="8"/>
      <c r="J31" s="8"/>
      <c r="K31" s="8"/>
      <c r="L31" s="8"/>
      <c r="M31" s="8"/>
    </row>
    <row r="32" spans="1:13" x14ac:dyDescent="0.25">
      <c r="A32">
        <v>30</v>
      </c>
      <c r="B32" t="s">
        <v>29</v>
      </c>
      <c r="C32" s="1"/>
      <c r="E32" s="8"/>
      <c r="F32" s="8"/>
      <c r="G32" s="8"/>
      <c r="H32" s="8"/>
      <c r="I32" s="8"/>
      <c r="J32" s="8"/>
      <c r="K32" s="8"/>
      <c r="L32" s="8"/>
      <c r="M32" s="8"/>
    </row>
    <row r="33" spans="1:5" x14ac:dyDescent="0.25">
      <c r="A33">
        <v>31</v>
      </c>
      <c r="B33" t="s">
        <v>30</v>
      </c>
      <c r="C33" s="1"/>
      <c r="E33" s="1"/>
    </row>
    <row r="34" spans="1:5" x14ac:dyDescent="0.25">
      <c r="A34">
        <v>32</v>
      </c>
      <c r="B34" t="s">
        <v>31</v>
      </c>
      <c r="C34" s="1"/>
      <c r="E34" s="1"/>
    </row>
    <row r="35" spans="1:5" x14ac:dyDescent="0.25">
      <c r="A35">
        <v>33</v>
      </c>
      <c r="B35" t="s">
        <v>32</v>
      </c>
      <c r="C35" s="1"/>
      <c r="E35" s="1"/>
    </row>
    <row r="36" spans="1:5" x14ac:dyDescent="0.25">
      <c r="A36">
        <v>34</v>
      </c>
      <c r="B36" t="s">
        <v>33</v>
      </c>
      <c r="C36" s="1"/>
      <c r="E36" s="1"/>
    </row>
    <row r="37" spans="1:5" x14ac:dyDescent="0.25">
      <c r="A37">
        <v>35</v>
      </c>
      <c r="B37" t="s">
        <v>34</v>
      </c>
      <c r="C37" s="1"/>
      <c r="E37" s="1"/>
    </row>
    <row r="38" spans="1:5" x14ac:dyDescent="0.25">
      <c r="A38">
        <v>36</v>
      </c>
      <c r="B38" t="s">
        <v>35</v>
      </c>
      <c r="C38" s="1"/>
      <c r="E38" s="1"/>
    </row>
    <row r="39" spans="1:5" x14ac:dyDescent="0.25">
      <c r="A39">
        <v>37</v>
      </c>
      <c r="B39" t="s">
        <v>36</v>
      </c>
      <c r="C39" s="1"/>
      <c r="E39" s="1"/>
    </row>
    <row r="40" spans="1:5" x14ac:dyDescent="0.25">
      <c r="A40">
        <v>38</v>
      </c>
      <c r="B40" t="s">
        <v>37</v>
      </c>
      <c r="C40" s="1"/>
      <c r="E40" s="1"/>
    </row>
    <row r="41" spans="1:5" x14ac:dyDescent="0.25">
      <c r="A41">
        <v>39</v>
      </c>
      <c r="B41" t="s">
        <v>38</v>
      </c>
      <c r="C41" s="1"/>
      <c r="E41" s="1"/>
    </row>
    <row r="42" spans="1:5" x14ac:dyDescent="0.25">
      <c r="A42">
        <v>40</v>
      </c>
      <c r="B42" t="s">
        <v>39</v>
      </c>
      <c r="C42" s="1"/>
      <c r="E42" s="1"/>
    </row>
    <row r="43" spans="1:5" x14ac:dyDescent="0.25">
      <c r="A43">
        <v>41</v>
      </c>
      <c r="B43" t="s">
        <v>40</v>
      </c>
      <c r="C43" s="1"/>
      <c r="E43" s="1"/>
    </row>
    <row r="44" spans="1:5" x14ac:dyDescent="0.25">
      <c r="A44">
        <v>42</v>
      </c>
      <c r="B44" t="s">
        <v>41</v>
      </c>
      <c r="C44" s="1"/>
      <c r="E44" s="1"/>
    </row>
    <row r="45" spans="1:5" x14ac:dyDescent="0.25">
      <c r="A45">
        <v>43</v>
      </c>
      <c r="B45" t="s">
        <v>42</v>
      </c>
      <c r="C45" s="1"/>
      <c r="E45" s="1"/>
    </row>
    <row r="46" spans="1:5" x14ac:dyDescent="0.25">
      <c r="A46">
        <v>44</v>
      </c>
      <c r="B46" t="s">
        <v>43</v>
      </c>
      <c r="C46" s="1"/>
      <c r="E46" s="1"/>
    </row>
    <row r="47" spans="1:5" x14ac:dyDescent="0.25">
      <c r="A47">
        <v>45</v>
      </c>
      <c r="B47" t="s">
        <v>44</v>
      </c>
      <c r="C47" s="1"/>
      <c r="E47" s="1"/>
    </row>
    <row r="48" spans="1:5" x14ac:dyDescent="0.25">
      <c r="A48">
        <v>46</v>
      </c>
      <c r="B48" t="s">
        <v>45</v>
      </c>
      <c r="C48" s="1"/>
      <c r="E48" s="1"/>
    </row>
    <row r="49" spans="1:5" x14ac:dyDescent="0.25">
      <c r="A49">
        <v>47</v>
      </c>
      <c r="B49" t="s">
        <v>46</v>
      </c>
      <c r="C49" s="1"/>
      <c r="E49" s="1"/>
    </row>
    <row r="50" spans="1:5" x14ac:dyDescent="0.25">
      <c r="A50">
        <v>48</v>
      </c>
      <c r="B50" t="s">
        <v>47</v>
      </c>
      <c r="C50" s="1"/>
      <c r="E50" s="1"/>
    </row>
    <row r="51" spans="1:5" x14ac:dyDescent="0.25">
      <c r="A51">
        <v>49</v>
      </c>
      <c r="B51" t="s">
        <v>48</v>
      </c>
      <c r="C51" s="1"/>
      <c r="E51" s="1"/>
    </row>
    <row r="52" spans="1:5" x14ac:dyDescent="0.25">
      <c r="A52">
        <v>50</v>
      </c>
      <c r="B52" t="s">
        <v>49</v>
      </c>
      <c r="C52" s="1"/>
      <c r="E52" s="1"/>
    </row>
    <row r="53" spans="1:5" x14ac:dyDescent="0.25">
      <c r="A53">
        <v>51</v>
      </c>
      <c r="B53" t="s">
        <v>50</v>
      </c>
    </row>
    <row r="54" spans="1:5" x14ac:dyDescent="0.25">
      <c r="A54">
        <v>52</v>
      </c>
      <c r="B54" t="s">
        <v>51</v>
      </c>
    </row>
    <row r="55" spans="1:5" x14ac:dyDescent="0.25">
      <c r="A55">
        <v>53</v>
      </c>
      <c r="B55" t="s">
        <v>52</v>
      </c>
    </row>
    <row r="56" spans="1:5" x14ac:dyDescent="0.25">
      <c r="A56">
        <v>54</v>
      </c>
      <c r="B56" t="s">
        <v>53</v>
      </c>
    </row>
    <row r="57" spans="1:5" x14ac:dyDescent="0.25">
      <c r="A57">
        <v>55</v>
      </c>
      <c r="B57" t="s">
        <v>54</v>
      </c>
    </row>
    <row r="58" spans="1:5" x14ac:dyDescent="0.25">
      <c r="A58">
        <v>56</v>
      </c>
      <c r="B58" t="s">
        <v>55</v>
      </c>
    </row>
    <row r="59" spans="1:5" x14ac:dyDescent="0.25">
      <c r="A59">
        <v>57</v>
      </c>
      <c r="B59" t="s">
        <v>56</v>
      </c>
    </row>
    <row r="60" spans="1:5" x14ac:dyDescent="0.25">
      <c r="A60">
        <v>58</v>
      </c>
      <c r="B60" t="s">
        <v>57</v>
      </c>
    </row>
    <row r="61" spans="1:5" x14ac:dyDescent="0.25">
      <c r="A61">
        <v>59</v>
      </c>
      <c r="B61" t="s">
        <v>58</v>
      </c>
    </row>
    <row r="62" spans="1:5" x14ac:dyDescent="0.25">
      <c r="A62">
        <v>60</v>
      </c>
      <c r="B62" t="s">
        <v>59</v>
      </c>
    </row>
    <row r="63" spans="1:5" x14ac:dyDescent="0.25">
      <c r="A63">
        <v>61</v>
      </c>
      <c r="B63" t="s">
        <v>60</v>
      </c>
    </row>
    <row r="64" spans="1:5" x14ac:dyDescent="0.25">
      <c r="A64">
        <v>62</v>
      </c>
      <c r="B64" t="s">
        <v>61</v>
      </c>
    </row>
    <row r="65" spans="1:2" x14ac:dyDescent="0.25">
      <c r="A65">
        <v>63</v>
      </c>
      <c r="B65" t="s">
        <v>62</v>
      </c>
    </row>
    <row r="66" spans="1:2" x14ac:dyDescent="0.25">
      <c r="A66">
        <v>64</v>
      </c>
      <c r="B66" t="s">
        <v>63</v>
      </c>
    </row>
    <row r="67" spans="1:2" x14ac:dyDescent="0.25">
      <c r="A67">
        <v>65</v>
      </c>
      <c r="B67" t="s">
        <v>64</v>
      </c>
    </row>
    <row r="68" spans="1:2" x14ac:dyDescent="0.25">
      <c r="A68">
        <v>66</v>
      </c>
      <c r="B68" t="s">
        <v>65</v>
      </c>
    </row>
    <row r="69" spans="1:2" x14ac:dyDescent="0.25">
      <c r="A69">
        <v>67</v>
      </c>
      <c r="B69" t="s">
        <v>66</v>
      </c>
    </row>
    <row r="70" spans="1:2" x14ac:dyDescent="0.25">
      <c r="A70">
        <v>68</v>
      </c>
      <c r="B70" t="s">
        <v>67</v>
      </c>
    </row>
    <row r="71" spans="1:2" x14ac:dyDescent="0.25">
      <c r="A71">
        <v>69</v>
      </c>
      <c r="B71" t="s">
        <v>68</v>
      </c>
    </row>
    <row r="72" spans="1:2" x14ac:dyDescent="0.25">
      <c r="A72">
        <v>70</v>
      </c>
      <c r="B72" t="s">
        <v>69</v>
      </c>
    </row>
    <row r="73" spans="1:2" x14ac:dyDescent="0.25">
      <c r="A73">
        <v>71</v>
      </c>
      <c r="B73" t="s">
        <v>70</v>
      </c>
    </row>
    <row r="74" spans="1:2" x14ac:dyDescent="0.25">
      <c r="A74">
        <v>72</v>
      </c>
      <c r="B74" t="s">
        <v>71</v>
      </c>
    </row>
    <row r="75" spans="1:2" x14ac:dyDescent="0.25">
      <c r="A75">
        <v>73</v>
      </c>
      <c r="B75" t="s">
        <v>72</v>
      </c>
    </row>
    <row r="76" spans="1:2" x14ac:dyDescent="0.25">
      <c r="A76">
        <v>74</v>
      </c>
      <c r="B76" t="s">
        <v>73</v>
      </c>
    </row>
    <row r="77" spans="1:2" x14ac:dyDescent="0.25">
      <c r="A77">
        <v>75</v>
      </c>
      <c r="B77" t="s">
        <v>74</v>
      </c>
    </row>
    <row r="78" spans="1:2" x14ac:dyDescent="0.25">
      <c r="A78">
        <v>76</v>
      </c>
      <c r="B78" t="s">
        <v>75</v>
      </c>
    </row>
    <row r="79" spans="1:2" x14ac:dyDescent="0.25">
      <c r="A79">
        <v>77</v>
      </c>
      <c r="B79" t="s">
        <v>76</v>
      </c>
    </row>
    <row r="80" spans="1:2" x14ac:dyDescent="0.25">
      <c r="A80">
        <v>78</v>
      </c>
      <c r="B80" t="s">
        <v>77</v>
      </c>
    </row>
    <row r="81" spans="1:2" x14ac:dyDescent="0.25">
      <c r="A81">
        <v>79</v>
      </c>
      <c r="B81" t="s">
        <v>78</v>
      </c>
    </row>
    <row r="82" spans="1:2" x14ac:dyDescent="0.25">
      <c r="A82">
        <v>80</v>
      </c>
      <c r="B82" t="s">
        <v>79</v>
      </c>
    </row>
    <row r="83" spans="1:2" x14ac:dyDescent="0.25">
      <c r="A83">
        <v>81</v>
      </c>
      <c r="B83" t="s">
        <v>80</v>
      </c>
    </row>
    <row r="84" spans="1:2" x14ac:dyDescent="0.25">
      <c r="A84">
        <v>82</v>
      </c>
      <c r="B84" t="s">
        <v>81</v>
      </c>
    </row>
    <row r="85" spans="1:2" x14ac:dyDescent="0.25">
      <c r="A85">
        <v>83</v>
      </c>
      <c r="B85" t="s">
        <v>82</v>
      </c>
    </row>
    <row r="86" spans="1:2" x14ac:dyDescent="0.25">
      <c r="A86">
        <v>84</v>
      </c>
      <c r="B86" t="s">
        <v>83</v>
      </c>
    </row>
    <row r="87" spans="1:2" x14ac:dyDescent="0.25">
      <c r="A87">
        <v>85</v>
      </c>
      <c r="B87" t="s">
        <v>84</v>
      </c>
    </row>
    <row r="88" spans="1:2" x14ac:dyDescent="0.25">
      <c r="A88">
        <v>86</v>
      </c>
      <c r="B88" t="s">
        <v>85</v>
      </c>
    </row>
    <row r="89" spans="1:2" x14ac:dyDescent="0.25">
      <c r="A89">
        <v>87</v>
      </c>
      <c r="B89" t="s">
        <v>86</v>
      </c>
    </row>
    <row r="90" spans="1:2" x14ac:dyDescent="0.25">
      <c r="A90">
        <v>88</v>
      </c>
      <c r="B90" t="s">
        <v>87</v>
      </c>
    </row>
    <row r="91" spans="1:2" x14ac:dyDescent="0.25">
      <c r="A91">
        <v>89</v>
      </c>
      <c r="B91" t="s">
        <v>88</v>
      </c>
    </row>
    <row r="92" spans="1:2" x14ac:dyDescent="0.25">
      <c r="A92">
        <v>90</v>
      </c>
      <c r="B92" t="s">
        <v>89</v>
      </c>
    </row>
    <row r="93" spans="1:2" x14ac:dyDescent="0.25">
      <c r="A93">
        <v>91</v>
      </c>
      <c r="B93" t="s">
        <v>90</v>
      </c>
    </row>
    <row r="94" spans="1:2" x14ac:dyDescent="0.25">
      <c r="A94">
        <v>92</v>
      </c>
      <c r="B94" t="s">
        <v>91</v>
      </c>
    </row>
    <row r="95" spans="1:2" x14ac:dyDescent="0.25">
      <c r="A95">
        <v>93</v>
      </c>
      <c r="B95" t="s">
        <v>92</v>
      </c>
    </row>
    <row r="96" spans="1:2" x14ac:dyDescent="0.25">
      <c r="A96">
        <v>94</v>
      </c>
      <c r="B96" t="s">
        <v>93</v>
      </c>
    </row>
    <row r="97" spans="1:2" x14ac:dyDescent="0.25">
      <c r="A97">
        <v>95</v>
      </c>
      <c r="B97" t="s">
        <v>94</v>
      </c>
    </row>
    <row r="98" spans="1:2" x14ac:dyDescent="0.25">
      <c r="A98">
        <v>96</v>
      </c>
      <c r="B98" t="s">
        <v>95</v>
      </c>
    </row>
    <row r="99" spans="1:2" x14ac:dyDescent="0.25">
      <c r="A99">
        <v>97</v>
      </c>
      <c r="B99" t="s">
        <v>96</v>
      </c>
    </row>
    <row r="100" spans="1:2" x14ac:dyDescent="0.25">
      <c r="A100">
        <v>98</v>
      </c>
      <c r="B100" t="s">
        <v>97</v>
      </c>
    </row>
    <row r="101" spans="1:2" x14ac:dyDescent="0.25">
      <c r="A101">
        <v>99</v>
      </c>
      <c r="B101" t="s">
        <v>98</v>
      </c>
    </row>
    <row r="102" spans="1:2" x14ac:dyDescent="0.25">
      <c r="A102">
        <v>100</v>
      </c>
      <c r="B102" t="s">
        <v>99</v>
      </c>
    </row>
  </sheetData>
  <mergeCells count="4">
    <mergeCell ref="E4:M8"/>
    <mergeCell ref="E12:M16"/>
    <mergeCell ref="E20:M24"/>
    <mergeCell ref="E28:M3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Main</vt:lpstr>
      <vt:lpstr>NamesObjects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schua_000</dc:creator>
  <cp:lastModifiedBy>schua_000</cp:lastModifiedBy>
  <cp:lastPrinted>2020-09-27T16:01:58Z</cp:lastPrinted>
  <dcterms:created xsi:type="dcterms:W3CDTF">2020-09-27T03:33:04Z</dcterms:created>
  <dcterms:modified xsi:type="dcterms:W3CDTF">2020-09-27T17:14:22Z</dcterms:modified>
</cp:coreProperties>
</file>